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5520"/>
  </bookViews>
  <sheets>
    <sheet name="WELLA Aktionskalkulation" sheetId="3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3" l="1"/>
  <c r="G29" i="3"/>
  <c r="G32" i="3"/>
  <c r="G35" i="3"/>
  <c r="G21" i="3"/>
  <c r="G20" i="3"/>
  <c r="E16" i="3"/>
  <c r="E17" i="3"/>
  <c r="G12" i="3"/>
  <c r="G16" i="3"/>
  <c r="G23" i="3"/>
  <c r="G37" i="3"/>
  <c r="G41" i="3"/>
  <c r="G38" i="3"/>
  <c r="G42" i="3"/>
</calcChain>
</file>

<file path=xl/sharedStrings.xml><?xml version="1.0" encoding="utf-8"?>
<sst xmlns="http://schemas.openxmlformats.org/spreadsheetml/2006/main" count="44" uniqueCount="42">
  <si>
    <t>Personalkosten</t>
  </si>
  <si>
    <t>Aktionszeitraum (Wochen)</t>
  </si>
  <si>
    <t>Bonus</t>
  </si>
  <si>
    <t>Wertrabatt</t>
  </si>
  <si>
    <t>Zusatzumsatz im Aktionszeitraum</t>
  </si>
  <si>
    <t>KALKULATION</t>
  </si>
  <si>
    <t>VK Liste</t>
  </si>
  <si>
    <t>Potenzial Anzahl an Dienstleistungen</t>
  </si>
  <si>
    <t>Anzahl Vollzeit Friseure</t>
  </si>
  <si>
    <t>Ziel für den Salon</t>
  </si>
  <si>
    <t>Produkteinsatz</t>
  </si>
  <si>
    <t>Netto Dienstleistungspreis (ohne 19% MwSt.)</t>
  </si>
  <si>
    <t>Zusätzliche Kosten</t>
  </si>
  <si>
    <t>Sonstige Kosten</t>
  </si>
  <si>
    <t>AKTION:</t>
  </si>
  <si>
    <t>Zusatzgewinn im Aktionszeitraum</t>
  </si>
  <si>
    <t>POTENZIAL</t>
  </si>
  <si>
    <t>Gewinn pro Aktionsangebot</t>
  </si>
  <si>
    <t>Name der Aktion</t>
  </si>
  <si>
    <t>ZIEL</t>
  </si>
  <si>
    <t>Neukundenanzahl erhöhen</t>
  </si>
  <si>
    <t>Besuchsfrequenz erhöhen</t>
  </si>
  <si>
    <t>Produkverkauf erhöhen</t>
  </si>
  <si>
    <t>Dienstleistungsfaktor erhöhen</t>
  </si>
  <si>
    <t>Kunden nehmen mehr Dienstleistungen in Anspruch</t>
  </si>
  <si>
    <t>Anzahl der Kunden wird gezielt erhöht</t>
  </si>
  <si>
    <t>Bestandskunden kommen häufiger, z.b. für ein Gloss</t>
  </si>
  <si>
    <t>Hochwertige Dienstleistungen müssen besser gepflegt werden</t>
  </si>
  <si>
    <t>Von 10 Kunden, für die das Angebot in Frage kommt, nehmen es 2 Kunden</t>
  </si>
  <si>
    <t>Ziel pro Mitarbeiter im Aktionszeitraum</t>
  </si>
  <si>
    <t>Ziel pro Mitarbeiter pro Arbeitstag</t>
  </si>
  <si>
    <t>Umsatz und Gewinn steigern durch:</t>
  </si>
  <si>
    <t>ACHTUNG! Ihr Potenzial, wenn sie das Aktionsangebot dauerhaft im Salon etablieren.</t>
  </si>
  <si>
    <t>X</t>
  </si>
  <si>
    <t>Aktionsangebot Preis für Endkunde (DL inkl. VK)</t>
  </si>
  <si>
    <t>Potenzielle Kunden/Tag/Mitarbeiter</t>
  </si>
  <si>
    <t>Zusätzliches Gewinnpotenzial pro Jahr</t>
  </si>
  <si>
    <t>Zusätzliches Umsatzpotenzial pro Jahr</t>
  </si>
  <si>
    <t>gerechnet auf 10 Monate (weil Urlaub, Krankheit, Feiertage etc. abgezogen werden)</t>
  </si>
  <si>
    <t>Anzahl Arbeitstage pro Woche/pro Mitarbeiter</t>
  </si>
  <si>
    <t>Color Fresh Glanzhaarschnitt</t>
  </si>
  <si>
    <t>Wie viele Kunden pro Mitarbeiter, könnten die Aktion am Tag in Anspruch nehmen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</si>
</sst>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4" borderId="2" xfId="0" applyFont="1" applyFill="1" applyBorder="1"/>
    <xf numFmtId="0" fontId="4" fillId="4" borderId="3" xfId="0" applyFont="1" applyFill="1" applyBorder="1"/>
    <xf numFmtId="0" fontId="0" fillId="0" borderId="0" xfId="0" applyFill="1"/>
    <xf numFmtId="0" fontId="5" fillId="2" borderId="0" xfId="0" applyFont="1" applyFill="1"/>
    <xf numFmtId="0" fontId="0" fillId="2" borderId="0" xfId="0" applyFill="1"/>
    <xf numFmtId="0" fontId="0" fillId="5" borderId="0" xfId="0" applyFill="1"/>
    <xf numFmtId="44" fontId="0" fillId="5" borderId="0" xfId="1" applyFont="1" applyFill="1"/>
    <xf numFmtId="0" fontId="0" fillId="5" borderId="0" xfId="0" applyFill="1" applyBorder="1"/>
    <xf numFmtId="44" fontId="0" fillId="5" borderId="0" xfId="1" applyFont="1" applyFill="1" applyBorder="1"/>
    <xf numFmtId="44" fontId="0" fillId="5" borderId="0" xfId="0" applyNumberFormat="1" applyFill="1" applyBorder="1"/>
    <xf numFmtId="0" fontId="0" fillId="3" borderId="0" xfId="0" applyFill="1"/>
    <xf numFmtId="9" fontId="0" fillId="5" borderId="0" xfId="0" applyNumberFormat="1" applyFill="1"/>
    <xf numFmtId="44" fontId="0" fillId="5" borderId="0" xfId="0" applyNumberFormat="1" applyFill="1"/>
    <xf numFmtId="0" fontId="4" fillId="6" borderId="0" xfId="0" applyFont="1" applyFill="1"/>
    <xf numFmtId="44" fontId="4" fillId="6" borderId="0" xfId="0" applyNumberFormat="1" applyFont="1" applyFill="1"/>
    <xf numFmtId="9" fontId="0" fillId="3" borderId="7" xfId="0" applyNumberFormat="1" applyFill="1" applyBorder="1"/>
    <xf numFmtId="0" fontId="0" fillId="3" borderId="7" xfId="0" applyFill="1" applyBorder="1"/>
    <xf numFmtId="44" fontId="0" fillId="3" borderId="7" xfId="1" applyFont="1" applyFill="1" applyBorder="1"/>
    <xf numFmtId="9" fontId="0" fillId="3" borderId="7" xfId="2" applyFont="1" applyFill="1" applyBorder="1"/>
    <xf numFmtId="0" fontId="6" fillId="4" borderId="1" xfId="0" applyFont="1" applyFill="1" applyBorder="1"/>
    <xf numFmtId="0" fontId="4" fillId="4" borderId="2" xfId="0" applyFont="1" applyFill="1" applyBorder="1" applyAlignment="1">
      <alignment horizontal="left" vertical="center"/>
    </xf>
    <xf numFmtId="0" fontId="5" fillId="5" borderId="0" xfId="0" applyFont="1" applyFill="1" applyBorder="1"/>
    <xf numFmtId="0" fontId="7" fillId="7" borderId="0" xfId="0" applyFont="1" applyFill="1" applyBorder="1"/>
    <xf numFmtId="44" fontId="7" fillId="7" borderId="0" xfId="0" applyNumberFormat="1" applyFont="1" applyFill="1" applyBorder="1"/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</cellXfs>
  <cellStyles count="31"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tabSelected="1" workbookViewId="0">
      <selection activeCell="B18" sqref="B18"/>
    </sheetView>
  </sheetViews>
  <sheetFormatPr baseColWidth="10" defaultRowHeight="15" x14ac:dyDescent="0"/>
  <cols>
    <col min="1" max="1" width="2.6640625" customWidth="1"/>
    <col min="7" max="7" width="17.6640625" customWidth="1"/>
  </cols>
  <sheetData>
    <row r="1" spans="2:9" ht="27" thickBot="1">
      <c r="B1" s="24" t="s">
        <v>19</v>
      </c>
      <c r="C1" s="25" t="s">
        <v>31</v>
      </c>
      <c r="D1" s="5"/>
      <c r="E1" s="5"/>
      <c r="F1" s="5"/>
      <c r="G1" s="6"/>
    </row>
    <row r="2" spans="2:9" ht="17" thickBot="1">
      <c r="B2" s="29"/>
      <c r="C2" s="1" t="s">
        <v>20</v>
      </c>
      <c r="D2" s="1"/>
      <c r="E2" s="1"/>
      <c r="F2" s="1"/>
      <c r="G2" s="2"/>
      <c r="I2" t="s">
        <v>25</v>
      </c>
    </row>
    <row r="3" spans="2:9" ht="17" thickBot="1">
      <c r="B3" s="29"/>
      <c r="C3" s="1" t="s">
        <v>21</v>
      </c>
      <c r="D3" s="1"/>
      <c r="E3" s="1"/>
      <c r="F3" s="1"/>
      <c r="G3" s="2"/>
      <c r="I3" t="s">
        <v>26</v>
      </c>
    </row>
    <row r="4" spans="2:9" ht="17" thickBot="1">
      <c r="B4" s="29"/>
      <c r="C4" s="1" t="s">
        <v>22</v>
      </c>
      <c r="D4" s="1"/>
      <c r="E4" s="1"/>
      <c r="F4" s="1"/>
      <c r="G4" s="2"/>
      <c r="I4" t="s">
        <v>27</v>
      </c>
    </row>
    <row r="5" spans="2:9" ht="17" thickBot="1">
      <c r="B5" s="30" t="s">
        <v>33</v>
      </c>
      <c r="C5" s="3" t="s">
        <v>23</v>
      </c>
      <c r="D5" s="3"/>
      <c r="E5" s="3"/>
      <c r="F5" s="3"/>
      <c r="G5" s="4"/>
      <c r="I5" s="1" t="s">
        <v>24</v>
      </c>
    </row>
    <row r="7" spans="2:9" ht="25">
      <c r="B7" s="26" t="s">
        <v>14</v>
      </c>
      <c r="C7" s="12"/>
      <c r="D7" s="26" t="s">
        <v>40</v>
      </c>
      <c r="E7" s="12"/>
      <c r="F7" s="12"/>
      <c r="G7" s="12"/>
      <c r="I7" t="s">
        <v>18</v>
      </c>
    </row>
    <row r="8" spans="2:9">
      <c r="B8" s="7"/>
      <c r="C8" s="7"/>
      <c r="D8" s="7"/>
      <c r="E8" s="7"/>
      <c r="F8" s="7"/>
      <c r="G8" s="7"/>
    </row>
    <row r="9" spans="2:9">
      <c r="B9" s="12" t="s">
        <v>34</v>
      </c>
      <c r="C9" s="12"/>
      <c r="D9" s="12"/>
      <c r="E9" s="12"/>
      <c r="F9" s="12"/>
      <c r="G9" s="13">
        <v>29</v>
      </c>
    </row>
    <row r="11" spans="2:9" ht="26">
      <c r="B11" s="8" t="s">
        <v>5</v>
      </c>
      <c r="C11" s="9"/>
      <c r="D11" s="9"/>
      <c r="E11" s="9"/>
      <c r="F11" s="9"/>
      <c r="G11" s="9"/>
    </row>
    <row r="12" spans="2:9">
      <c r="B12" s="10" t="s">
        <v>11</v>
      </c>
      <c r="C12" s="10"/>
      <c r="D12" s="10"/>
      <c r="E12" s="10"/>
      <c r="F12" s="10"/>
      <c r="G12" s="11">
        <f>G9*100/119</f>
        <v>24.369747899159663</v>
      </c>
    </row>
    <row r="13" spans="2:9">
      <c r="B13" s="10"/>
      <c r="C13" s="10"/>
      <c r="D13" s="10"/>
      <c r="E13" s="10"/>
      <c r="F13" s="10"/>
      <c r="G13" s="10"/>
    </row>
    <row r="14" spans="2:9" ht="17" thickBot="1">
      <c r="B14" s="10" t="s">
        <v>10</v>
      </c>
      <c r="C14" s="10"/>
      <c r="D14" s="10"/>
      <c r="E14" s="10"/>
      <c r="F14" s="10"/>
      <c r="G14" s="10"/>
    </row>
    <row r="15" spans="2:9" ht="17" thickBot="1">
      <c r="B15" s="12"/>
      <c r="C15" s="12" t="s">
        <v>6</v>
      </c>
      <c r="D15" s="12"/>
      <c r="E15" s="22">
        <v>14.95</v>
      </c>
      <c r="F15" s="12"/>
      <c r="G15" s="14"/>
    </row>
    <row r="16" spans="2:9" ht="17" thickBot="1">
      <c r="B16" s="23">
        <v>0.35</v>
      </c>
      <c r="C16" s="12" t="s">
        <v>3</v>
      </c>
      <c r="D16" s="12"/>
      <c r="E16" s="13">
        <f>E15*B16</f>
        <v>5.232499999999999</v>
      </c>
      <c r="F16" s="12"/>
      <c r="G16" s="17">
        <f>E15-E16-E17</f>
        <v>8.259875000000001</v>
      </c>
    </row>
    <row r="17" spans="2:9" ht="17" thickBot="1">
      <c r="B17" s="23">
        <v>0.15</v>
      </c>
      <c r="C17" s="12" t="s">
        <v>2</v>
      </c>
      <c r="D17" s="12"/>
      <c r="E17" s="13">
        <f>(E15-E16)*B17</f>
        <v>1.4576250000000002</v>
      </c>
      <c r="F17" s="12"/>
      <c r="G17" s="12"/>
    </row>
    <row r="18" spans="2:9">
      <c r="B18" s="10"/>
      <c r="C18" s="10"/>
      <c r="D18" s="10"/>
      <c r="E18" s="10"/>
      <c r="F18" s="10"/>
      <c r="G18" s="10"/>
    </row>
    <row r="19" spans="2:9" ht="17" thickBot="1">
      <c r="B19" s="10" t="s">
        <v>12</v>
      </c>
      <c r="C19" s="10"/>
      <c r="D19" s="10"/>
      <c r="E19" s="10"/>
      <c r="F19" s="10"/>
      <c r="G19" s="10"/>
    </row>
    <row r="20" spans="2:9" ht="17" thickBot="1">
      <c r="B20" s="12" t="s">
        <v>0</v>
      </c>
      <c r="C20" s="12"/>
      <c r="D20" s="12"/>
      <c r="E20" s="22">
        <v>0</v>
      </c>
      <c r="F20" s="12"/>
      <c r="G20" s="13">
        <f>E20</f>
        <v>0</v>
      </c>
    </row>
    <row r="21" spans="2:9" ht="17" thickBot="1">
      <c r="B21" s="12" t="s">
        <v>13</v>
      </c>
      <c r="C21" s="12"/>
      <c r="D21" s="12"/>
      <c r="E21" s="22">
        <v>0</v>
      </c>
      <c r="F21" s="12"/>
      <c r="G21" s="13">
        <f>E21</f>
        <v>0</v>
      </c>
    </row>
    <row r="22" spans="2:9">
      <c r="B22" s="10"/>
      <c r="C22" s="10"/>
      <c r="D22" s="10"/>
      <c r="E22" s="10"/>
      <c r="F22" s="10"/>
      <c r="G22" s="10"/>
    </row>
    <row r="23" spans="2:9" ht="26">
      <c r="B23" s="27" t="s">
        <v>17</v>
      </c>
      <c r="C23" s="27"/>
      <c r="D23" s="27"/>
      <c r="E23" s="27"/>
      <c r="F23" s="27"/>
      <c r="G23" s="28">
        <f>G12-G16-G20-G21</f>
        <v>16.109872899159662</v>
      </c>
    </row>
    <row r="25" spans="2:9" ht="27" thickBot="1">
      <c r="B25" s="8" t="s">
        <v>16</v>
      </c>
      <c r="C25" s="9"/>
      <c r="D25" s="9"/>
      <c r="E25" s="9"/>
      <c r="F25" s="9"/>
      <c r="G25" s="9"/>
    </row>
    <row r="26" spans="2:9" ht="17" thickBot="1">
      <c r="B26" s="10" t="s">
        <v>35</v>
      </c>
      <c r="C26" s="10"/>
      <c r="D26" s="10"/>
      <c r="E26" s="10"/>
      <c r="F26" s="10"/>
      <c r="G26" s="21">
        <v>3</v>
      </c>
      <c r="I26" t="s">
        <v>41</v>
      </c>
    </row>
    <row r="27" spans="2:9" ht="17" thickBot="1">
      <c r="B27" s="10" t="s">
        <v>39</v>
      </c>
      <c r="C27" s="10"/>
      <c r="D27" s="10"/>
      <c r="E27" s="10"/>
      <c r="F27" s="10"/>
      <c r="G27" s="21">
        <v>5</v>
      </c>
    </row>
    <row r="28" spans="2:9" ht="17" thickBot="1">
      <c r="B28" s="10" t="s">
        <v>1</v>
      </c>
      <c r="C28" s="10"/>
      <c r="D28" s="10"/>
      <c r="E28" s="10"/>
      <c r="F28" s="10"/>
      <c r="G28" s="21">
        <v>8</v>
      </c>
    </row>
    <row r="29" spans="2:9">
      <c r="B29" s="10" t="s">
        <v>7</v>
      </c>
      <c r="C29" s="10"/>
      <c r="D29" s="10"/>
      <c r="E29" s="10"/>
      <c r="F29" s="10"/>
      <c r="G29" s="10">
        <f>G28*G27*G26</f>
        <v>120</v>
      </c>
    </row>
    <row r="31" spans="2:9" ht="27" thickBot="1">
      <c r="B31" s="8" t="s">
        <v>19</v>
      </c>
      <c r="C31" s="9"/>
      <c r="D31" s="9"/>
      <c r="E31" s="9"/>
      <c r="F31" s="9"/>
      <c r="G31" s="9"/>
    </row>
    <row r="32" spans="2:9" ht="17" thickBot="1">
      <c r="B32" s="10" t="s">
        <v>29</v>
      </c>
      <c r="C32" s="10"/>
      <c r="D32" s="16"/>
      <c r="E32" s="10"/>
      <c r="F32" s="20">
        <v>0.2</v>
      </c>
      <c r="G32" s="10">
        <f>G29*F32</f>
        <v>24</v>
      </c>
      <c r="I32" t="s">
        <v>28</v>
      </c>
    </row>
    <row r="33" spans="2:9" ht="17" thickBot="1">
      <c r="B33" s="10" t="s">
        <v>30</v>
      </c>
      <c r="C33" s="10"/>
      <c r="D33" s="16"/>
      <c r="E33" s="10"/>
      <c r="F33" s="16"/>
      <c r="G33" s="10">
        <f>G26*F32</f>
        <v>0.60000000000000009</v>
      </c>
    </row>
    <row r="34" spans="2:9" ht="17" thickBot="1">
      <c r="B34" s="10" t="s">
        <v>8</v>
      </c>
      <c r="C34" s="10"/>
      <c r="D34" s="10"/>
      <c r="E34" s="10"/>
      <c r="F34" s="10"/>
      <c r="G34" s="21">
        <v>5</v>
      </c>
    </row>
    <row r="35" spans="2:9">
      <c r="B35" s="10" t="s">
        <v>9</v>
      </c>
      <c r="C35" s="10"/>
      <c r="D35" s="10"/>
      <c r="E35" s="10"/>
      <c r="F35" s="10"/>
      <c r="G35" s="10">
        <f>G34*G32</f>
        <v>120</v>
      </c>
    </row>
    <row r="36" spans="2:9">
      <c r="B36" s="10"/>
      <c r="C36" s="10"/>
      <c r="D36" s="10"/>
      <c r="E36" s="10"/>
      <c r="F36" s="10"/>
      <c r="G36" s="10"/>
    </row>
    <row r="37" spans="2:9">
      <c r="B37" s="10" t="s">
        <v>4</v>
      </c>
      <c r="C37" s="10"/>
      <c r="D37" s="10"/>
      <c r="E37" s="10"/>
      <c r="F37" s="10"/>
      <c r="G37" s="11">
        <f>G35*G9</f>
        <v>3480</v>
      </c>
    </row>
    <row r="38" spans="2:9">
      <c r="B38" s="10" t="s">
        <v>15</v>
      </c>
      <c r="C38" s="10"/>
      <c r="D38" s="10"/>
      <c r="E38" s="10"/>
      <c r="F38" s="10"/>
      <c r="G38" s="11">
        <f>G35*G23</f>
        <v>1933.1847478991594</v>
      </c>
    </row>
    <row r="39" spans="2:9">
      <c r="B39" s="15"/>
      <c r="C39" s="15"/>
      <c r="D39" s="15"/>
      <c r="E39" s="15"/>
      <c r="F39" s="15"/>
      <c r="G39" s="15"/>
    </row>
    <row r="40" spans="2:9">
      <c r="B40" s="18" t="s">
        <v>32</v>
      </c>
      <c r="C40" s="18"/>
      <c r="D40" s="18"/>
      <c r="E40" s="18"/>
      <c r="F40" s="18"/>
      <c r="G40" s="18"/>
    </row>
    <row r="41" spans="2:9">
      <c r="B41" s="18" t="s">
        <v>37</v>
      </c>
      <c r="C41" s="18"/>
      <c r="D41" s="18"/>
      <c r="E41" s="18"/>
      <c r="F41" s="18"/>
      <c r="G41" s="19">
        <f>(G37/8)*10*4.33</f>
        <v>18835.5</v>
      </c>
      <c r="I41" t="s">
        <v>38</v>
      </c>
    </row>
    <row r="42" spans="2:9">
      <c r="B42" s="18" t="s">
        <v>36</v>
      </c>
      <c r="C42" s="18"/>
      <c r="D42" s="18"/>
      <c r="E42" s="18"/>
      <c r="F42" s="18"/>
      <c r="G42" s="19">
        <f>(G38/8)*10*4.33</f>
        <v>10463.3624480042</v>
      </c>
      <c r="I42" t="s">
        <v>38</v>
      </c>
    </row>
  </sheetData>
  <pageMargins left="0.7" right="0.7" top="0.78740157499999996" bottom="0.78740157499999996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WELLA Aktionskalkulation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Pantel</dc:creator>
  <cp:lastModifiedBy>Dominik</cp:lastModifiedBy>
  <cp:lastPrinted>2020-05-15T10:30:44Z</cp:lastPrinted>
  <dcterms:created xsi:type="dcterms:W3CDTF">2020-03-26T14:21:48Z</dcterms:created>
  <dcterms:modified xsi:type="dcterms:W3CDTF">2020-06-01T09:20:31Z</dcterms:modified>
</cp:coreProperties>
</file>